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<sst xmlns="http://schemas.openxmlformats.org/spreadsheetml/2006/main" count="39" uniqueCount="37">
  <si>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</si>
  <si>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</si>
  <si>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</si>
  <si>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</si>
  <si>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</si>
  <si>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</si>
  <si>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</si>
  <si>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</si>
  <si>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</si>
  <si>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</si>
  <si>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</si>
  <si>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</si>
  <si>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</si>
  <si>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</si>
  <si>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</si>
  <si>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</si>
  <si>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ENERGENTI</t>
  </si>
  <si>
    <t>RFZO - LEK U ZU</t>
  </si>
  <si>
    <t>Farma Logist</t>
  </si>
  <si>
    <t>Vega Doo</t>
  </si>
  <si>
    <t>Elektroprivreda Srbija</t>
  </si>
  <si>
    <t>Knez Petrol</t>
  </si>
  <si>
    <t>Radun Avia Doo</t>
  </si>
  <si>
    <t>JP Srbijagas</t>
  </si>
  <si>
    <t>RFZO - SANTIETSKI I MED.MAT.</t>
  </si>
  <si>
    <t>Apoteka Neofarm</t>
  </si>
  <si>
    <t>Medicinski Depo Plus</t>
  </si>
  <si>
    <t>Medinic</t>
  </si>
  <si>
    <t>Medcal Shop Doo</t>
  </si>
  <si>
    <t>Yunycom</t>
  </si>
  <si>
    <t>Promedia</t>
  </si>
  <si>
    <t>Vicor Doo</t>
  </si>
  <si>
    <t>RFZO - OST.DIREKTNI I INDIR.TR.</t>
  </si>
  <si>
    <t>Eldent Servis</t>
  </si>
  <si>
    <t>Neo Yu Dent</t>
  </si>
  <si>
    <t>Vetmetal Doo</t>
  </si>
  <si>
    <t>SALDO SREDSTAVA NA DAN 23.05.2019.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</si>
</sst>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3" fontId="2" fillId="0" borderId="30" xfId="56" applyNumberFormat="1" applyFill="1" applyBorder="1" applyAlignment="1" applyProtection="1">
      <alignment/>
      <protection locked="0"/>
    </xf>
    <xf numFmtId="0" fontId="6" fillId="0" borderId="12" xfId="55" applyFont="1" applyBorder="1" applyAlignment="1" applyProtection="1">
      <alignment horizontal="left" wrapText="1"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43608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1546551.19</v>
      </c>
    </row>
    <row r="8" spans="1:3" ht="15.75" thickBot="1">
      <c r="A8" s="10"/>
      <c r="B8" s="51" t="s">
        <v>15</v>
      </c>
      <c r="C8" s="53">
        <v>1700</v>
      </c>
    </row>
    <row r="9" spans="1:3" ht="15">
      <c r="A9" s="7"/>
      <c r="B9" s="64"/>
      <c r="C9" s="54"/>
    </row>
    <row r="10" spans="1:3" ht="15">
      <c r="A10" s="7"/>
      <c r="B10" s="64"/>
      <c r="C10" s="54"/>
    </row>
    <row r="11" spans="1:5" ht="15">
      <c r="A11" s="7"/>
      <c r="B11" s="65"/>
      <c r="C11" s="60"/>
      <c r="E11" t="s">
        <v>12</v>
      </c>
    </row>
    <row r="12" spans="1:5" ht="15">
      <c r="A12" s="7"/>
      <c r="B12" s="6"/>
      <c r="C12" s="55"/>
      <c r="E12" s="47"/>
    </row>
    <row r="13" spans="1:3" ht="15">
      <c r="A13" s="7"/>
      <c r="B13" s="6"/>
      <c r="C13" s="55"/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1700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29.25" customHeight="1">
      <c r="A26" s="61"/>
      <c r="B26" s="62" t="s">
        <v>17</v>
      </c>
      <c r="C26" s="63">
        <f>SUM(C27+C28)</f>
        <v>105250</v>
      </c>
      <c r="D26" s="34"/>
    </row>
    <row r="27" spans="1:4" ht="15">
      <c r="A27" s="61"/>
      <c r="B27" s="57" t="s">
        <v>18</v>
      </c>
      <c r="C27" s="58">
        <v>55250</v>
      </c>
      <c r="D27" s="34"/>
    </row>
    <row r="28" spans="1:4" ht="15">
      <c r="A28" s="61"/>
      <c r="B28" s="57" t="s">
        <v>19</v>
      </c>
      <c r="C28" s="58">
        <v>50000</v>
      </c>
      <c r="D28" s="34"/>
    </row>
    <row r="29" spans="1:4" ht="30" customHeight="1">
      <c r="A29" s="61"/>
      <c r="B29" s="62" t="s">
        <v>16</v>
      </c>
      <c r="C29" s="63">
        <f>SUM(C30+C31+C32+C33)</f>
        <v>506612.78</v>
      </c>
      <c r="D29" s="34"/>
    </row>
    <row r="30" spans="1:4" ht="15">
      <c r="A30" s="61"/>
      <c r="B30" s="57" t="s">
        <v>20</v>
      </c>
      <c r="C30" s="58">
        <v>200000</v>
      </c>
      <c r="D30" s="34"/>
    </row>
    <row r="31" spans="1:4" ht="15">
      <c r="A31" s="61"/>
      <c r="B31" s="57" t="s">
        <v>21</v>
      </c>
      <c r="C31" s="58">
        <v>50000</v>
      </c>
      <c r="D31" s="34"/>
    </row>
    <row r="32" spans="1:4" ht="15">
      <c r="A32" s="15"/>
      <c r="B32" s="57" t="s">
        <v>22</v>
      </c>
      <c r="C32" s="58">
        <v>126612.44</v>
      </c>
      <c r="D32" s="34"/>
    </row>
    <row r="33" spans="1:4" ht="15">
      <c r="A33" s="15"/>
      <c r="B33" s="57" t="s">
        <v>23</v>
      </c>
      <c r="C33" s="58">
        <v>130000.34</v>
      </c>
      <c r="D33" s="34"/>
    </row>
    <row r="34" spans="1:4" ht="30.75" customHeight="1">
      <c r="A34" s="15"/>
      <c r="B34" s="62" t="s">
        <v>24</v>
      </c>
      <c r="C34" s="63">
        <f>SUM(C35+C36+C37+C38+C39+C40+C41)</f>
        <v>298021.44</v>
      </c>
      <c r="D34" s="34"/>
    </row>
    <row r="35" spans="1:4" ht="15">
      <c r="A35" s="15"/>
      <c r="B35" s="57" t="s">
        <v>25</v>
      </c>
      <c r="C35" s="58">
        <v>2000</v>
      </c>
      <c r="D35" s="34"/>
    </row>
    <row r="36" spans="1:4" ht="15">
      <c r="A36" s="15"/>
      <c r="B36" s="57" t="s">
        <v>26</v>
      </c>
      <c r="C36" s="58">
        <v>90021.44</v>
      </c>
      <c r="D36" s="34"/>
    </row>
    <row r="37" spans="1:4" ht="15">
      <c r="A37" s="15"/>
      <c r="B37" s="57" t="s">
        <v>27</v>
      </c>
      <c r="C37" s="58">
        <v>8000</v>
      </c>
      <c r="D37" s="34"/>
    </row>
    <row r="38" spans="1:4" ht="15">
      <c r="A38" s="15"/>
      <c r="B38" s="57" t="s">
        <v>28</v>
      </c>
      <c r="C38" s="58">
        <v>40000</v>
      </c>
      <c r="D38" s="34"/>
    </row>
    <row r="39" spans="1:4" ht="15">
      <c r="A39" s="15"/>
      <c r="B39" s="67" t="s">
        <v>29</v>
      </c>
      <c r="C39" s="58">
        <v>100000</v>
      </c>
      <c r="D39" s="34"/>
    </row>
    <row r="40" spans="1:4" ht="15">
      <c r="A40" s="15"/>
      <c r="B40" s="67" t="s">
        <v>30</v>
      </c>
      <c r="C40" s="58">
        <v>8000</v>
      </c>
      <c r="D40" s="34"/>
    </row>
    <row r="41" spans="1:4" ht="15">
      <c r="A41" s="15"/>
      <c r="B41" s="68" t="s">
        <v>31</v>
      </c>
      <c r="C41" s="69">
        <v>50000</v>
      </c>
      <c r="D41" s="34"/>
    </row>
    <row r="42" spans="1:4" ht="29.25" customHeight="1">
      <c r="A42" s="15"/>
      <c r="B42" s="62" t="s">
        <v>32</v>
      </c>
      <c r="C42" s="63">
        <f>SUM(C43+C44+C45)</f>
        <v>68506.12</v>
      </c>
      <c r="D42" s="34"/>
    </row>
    <row r="43" spans="1:4" ht="15">
      <c r="A43" s="15"/>
      <c r="B43" s="57" t="s">
        <v>33</v>
      </c>
      <c r="C43" s="58">
        <v>10000</v>
      </c>
      <c r="D43" s="34"/>
    </row>
    <row r="44" spans="1:4" ht="15">
      <c r="A44" s="15"/>
      <c r="B44" s="57" t="s">
        <v>34</v>
      </c>
      <c r="C44" s="58">
        <v>33664.92</v>
      </c>
      <c r="D44" s="34"/>
    </row>
    <row r="45" spans="1:4" ht="15">
      <c r="A45" s="15"/>
      <c r="B45" s="57" t="s">
        <v>35</v>
      </c>
      <c r="C45" s="58">
        <v>24841.2</v>
      </c>
      <c r="D45" s="34"/>
    </row>
    <row r="46" spans="1:4" ht="15">
      <c r="A46" s="15"/>
      <c r="B46" s="59"/>
      <c r="C46" s="60"/>
      <c r="D46" s="34"/>
    </row>
    <row r="47" spans="1:4" ht="15">
      <c r="A47" s="15"/>
      <c r="B47" s="59"/>
      <c r="C47" s="60"/>
      <c r="D47" s="34"/>
    </row>
    <row r="48" spans="1:4" ht="15">
      <c r="A48" s="15"/>
      <c r="B48" s="59"/>
      <c r="C48" s="60"/>
      <c r="D48" s="34"/>
    </row>
    <row r="49" spans="1:4" ht="15">
      <c r="A49" s="15"/>
      <c r="B49" s="62"/>
      <c r="C49" s="63"/>
      <c r="D49" s="34"/>
    </row>
    <row r="50" spans="1:3" ht="15.75" thickBot="1">
      <c r="A50" s="16"/>
      <c r="B50" s="17"/>
      <c r="C50" s="66"/>
    </row>
    <row r="51" spans="1:3" ht="15.75" thickBot="1">
      <c r="A51" s="21"/>
      <c r="B51" s="22"/>
      <c r="C51" s="48"/>
    </row>
    <row r="52" spans="1:4" ht="15.75" thickBot="1">
      <c r="A52" s="19" t="s">
        <v>2</v>
      </c>
      <c r="B52" s="20"/>
      <c r="C52" s="23">
        <f>C26+C29+C34+C42</f>
        <v>978390.34</v>
      </c>
      <c r="D52" t="s">
        <v>12</v>
      </c>
    </row>
    <row r="53" spans="1:3" ht="15">
      <c r="A53" s="25"/>
      <c r="B53" s="26"/>
      <c r="C53" s="26"/>
    </row>
    <row r="54" spans="1:3" ht="15.75" thickBot="1">
      <c r="A54" s="27" t="s">
        <v>36</v>
      </c>
      <c r="B54" s="28"/>
      <c r="C54" s="29">
        <f>C7+C22-C52</f>
        <v>569860.85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2019-05-24T12:08:20Z</dcterms:modified>
  <cp:category/>
  <cp:version/>
  <cp:contentType/>
  <cp:contentStatus/>
</cp:coreProperties>
</file>