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<sst xmlns="http://schemas.openxmlformats.org/spreadsheetml/2006/main" count="49" uniqueCount="48">
  <si>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</si>
  <si>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</si>
  <si>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</si>
  <si>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</si>
  <si>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</si>
  <si>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</si>
  <si>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</si>
  <si>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</si>
  <si>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</si>
  <si>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</si>
  <si>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</si>
  <si>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</si>
  <si>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</si>
  <si>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</si>
  <si>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</si>
  <si>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</si>
  <si>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UPL.PARTIC</t>
  </si>
  <si>
    <t>OSTALI TROŠKOVI MATERIJALA</t>
  </si>
  <si>
    <t>Art plus</t>
  </si>
  <si>
    <t>Astra telekom</t>
  </si>
  <si>
    <t>Dilatech doo</t>
  </si>
  <si>
    <t>D-Tech</t>
  </si>
  <si>
    <t>Eko Dez</t>
  </si>
  <si>
    <t>Fotografika</t>
  </si>
  <si>
    <t>Helinat doo</t>
  </si>
  <si>
    <t>Medicinski Fakultet</t>
  </si>
  <si>
    <t>Medigroup Dr Ristić</t>
  </si>
  <si>
    <t>Neša Comp</t>
  </si>
  <si>
    <t>Nyari Servis</t>
  </si>
  <si>
    <t>Studio Grafopak doo</t>
  </si>
  <si>
    <t>Telekom Srbija ad</t>
  </si>
  <si>
    <t>Tisatel SR</t>
  </si>
  <si>
    <t>Unisoft</t>
  </si>
  <si>
    <t>Vicor doo</t>
  </si>
  <si>
    <t xml:space="preserve">Wiener Stadtische </t>
  </si>
  <si>
    <t>Agro Metal Alati doo</t>
  </si>
  <si>
    <t>Dudaš Trade</t>
  </si>
  <si>
    <t>Fit Auto STR</t>
  </si>
  <si>
    <t>Garant Coop</t>
  </si>
  <si>
    <t>Global Elektro doo</t>
  </si>
  <si>
    <t>Medins doo</t>
  </si>
  <si>
    <t>Potiski Vodovodi</t>
  </si>
  <si>
    <t>Medicinski Depo Plus</t>
  </si>
  <si>
    <t>Dem Servis</t>
  </si>
  <si>
    <t>OSTALI DIREKTNI I INDIREKTNI TROŠKOVI U STOMAT.</t>
  </si>
  <si>
    <t>Eldent Servis</t>
  </si>
  <si>
    <t>Neo Yu Dent</t>
  </si>
  <si>
    <t>SALDO SREDSTAVA NA DAN 10.10.2022.</t>
  </si>
</sst>
</file>

<file path=xl/styles.xml><?xml version="1.0" encoding="utf-8"?>
<styleSheet xmlns="http://schemas.openxmlformats.org/spreadsheetml/2006/main">
  <numFmts count="4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Ft&quot;;\-#,##0\ &quot;Ft&quot;"/>
    <numFmt numFmtId="181" formatCode="#,##0\ &quot;Ft&quot;;[Red]\-#,##0\ &quot;Ft&quot;"/>
    <numFmt numFmtId="182" formatCode="#,##0.00\ &quot;Ft&quot;;\-#,##0.00\ &quot;Ft&quot;"/>
    <numFmt numFmtId="183" formatCode="#,##0.00\ &quot;Ft&quot;;[Red]\-#,##0.00\ &quot;Ft&quot;"/>
    <numFmt numFmtId="184" formatCode="_-* #,##0\ &quot;Ft&quot;_-;\-* #,##0\ &quot;Ft&quot;_-;_-* &quot;-&quot;\ &quot;Ft&quot;_-;_-@_-"/>
    <numFmt numFmtId="185" formatCode="_-* #,##0\ _F_t_-;\-* #,##0\ _F_t_-;_-* &quot;-&quot;\ _F_t_-;_-@_-"/>
    <numFmt numFmtId="186" formatCode="_-* #,##0.00\ &quot;Ft&quot;_-;\-* #,##0.00\ &quot;Ft&quot;_-;_-* &quot;-&quot;??\ &quot;Ft&quot;_-;_-@_-"/>
    <numFmt numFmtId="187" formatCode="_-* #,##0.00\ _F_t_-;\-* #,##0.00\ _F_t_-;_-* &quot;-&quot;??\ _F_t_-;_-@_-"/>
    <numFmt numFmtId="188" formatCode="#,##0\ &quot;Din&quot;;\-#,##0\ &quot;Din&quot;"/>
    <numFmt numFmtId="189" formatCode="#,##0\ &quot;Din&quot;;[Red]\-#,##0\ &quot;Din&quot;"/>
    <numFmt numFmtId="190" formatCode="#,##0.00\ &quot;Din&quot;;\-#,##0.00\ &quot;Din&quot;"/>
    <numFmt numFmtId="191" formatCode="#,##0.00\ &quot;Din&quot;;[Red]\-#,##0.00\ &quot;Din&quot;"/>
    <numFmt numFmtId="192" formatCode="_-* #,##0\ &quot;Din&quot;_-;\-* #,##0\ &quot;Din&quot;_-;_-* &quot;-&quot;\ &quot;Din&quot;_-;_-@_-"/>
    <numFmt numFmtId="193" formatCode="_-* #,##0\ _D_i_n_-;\-* #,##0\ _D_i_n_-;_-* &quot;-&quot;\ _D_i_n_-;_-@_-"/>
    <numFmt numFmtId="194" formatCode="_-* #,##0.00\ &quot;Din&quot;_-;\-* #,##0.00\ &quot;Din&quot;_-;_-* &quot;-&quot;??\ &quot;Din&quot;_-;_-@_-"/>
    <numFmt numFmtId="195" formatCode="_-* #,##0.00\ _D_i_n_-;\-* #,##0.00\ _D_i_n_-;_-* &quot;-&quot;??\ _D_i_n_-;_-@_-"/>
    <numFmt numFmtId="196" formatCode="[$-409]dddd\,\ mmmm\ dd\,\ yyyy"/>
    <numFmt numFmtId="197" formatCode="dd\.mm\.yyyy;@"/>
    <numFmt numFmtId="198" formatCode="#,##0.00;[Red]#,##0.00"/>
    <numFmt numFmtId="199" formatCode="&quot;Igen&quot;;&quot;Igen&quot;;&quot;Nem&quot;"/>
    <numFmt numFmtId="200" formatCode="&quot;Igaz&quot;;&quot;Igaz&quot;;&quot;Hamis&quot;"/>
    <numFmt numFmtId="201" formatCode="&quot;Be&quot;;&quot;Be&quot;;&quot;Ki&quot;"/>
    <numFmt numFmtId="202" formatCode="[$¥€-2]\ #\ ##,000_);[Red]\([$€-2]\ #\ ##,000\)"/>
    <numFmt numFmtId="203" formatCode="_-* #,##0.00\ _R_S_D_-;\-* #,##0.00\ _R_S_D_-;_-* &quot;-&quot;??\ _R_S_D_-;_-@_-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0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0"/>
      <color theme="1"/>
      <name val="Times New Roman"/>
      <family val="1"/>
    </font>
    <font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195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1" applyNumberFormat="0" applyAlignment="0" applyProtection="0"/>
    <xf numFmtId="0" fontId="51" fillId="0" borderId="6" applyNumberFormat="0" applyFill="0" applyAlignment="0" applyProtection="0"/>
    <xf numFmtId="0" fontId="5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1" borderId="7" applyNumberFormat="0" applyFont="0" applyAlignment="0" applyProtection="0"/>
    <xf numFmtId="0" fontId="53" fillId="26" borderId="8" applyNumberFormat="0" applyAlignment="0" applyProtection="0"/>
    <xf numFmtId="9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87">
    <xf numFmtId="0" fontId="0" fillId="0" borderId="0" xfId="0" applyFont="1" applyAlignment="1">
      <alignment/>
    </xf>
    <xf numFmtId="0" fontId="3" fillId="32" borderId="10" xfId="57" applyFont="1" applyFill="1" applyBorder="1">
      <alignment/>
      <protection/>
    </xf>
    <xf numFmtId="0" fontId="2" fillId="32" borderId="0" xfId="57" applyFill="1" applyBorder="1">
      <alignment/>
      <protection/>
    </xf>
    <xf numFmtId="0" fontId="2" fillId="32" borderId="10" xfId="57" applyFill="1" applyBorder="1">
      <alignment/>
      <protection/>
    </xf>
    <xf numFmtId="0" fontId="2" fillId="0" borderId="11" xfId="58" applyBorder="1" applyProtection="1">
      <alignment/>
      <protection locked="0"/>
    </xf>
    <xf numFmtId="0" fontId="3" fillId="33" borderId="12" xfId="58" applyFont="1" applyFill="1" applyBorder="1" applyProtection="1">
      <alignment/>
      <protection locked="0"/>
    </xf>
    <xf numFmtId="0" fontId="2" fillId="33" borderId="13" xfId="58" applyFill="1" applyBorder="1" applyProtection="1">
      <alignment/>
      <protection locked="0"/>
    </xf>
    <xf numFmtId="0" fontId="2" fillId="34" borderId="14" xfId="60" applyFill="1" applyBorder="1" applyProtection="1">
      <alignment/>
      <protection locked="0"/>
    </xf>
    <xf numFmtId="0" fontId="3" fillId="34" borderId="15" xfId="60" applyFont="1" applyFill="1" applyBorder="1" applyProtection="1">
      <alignment/>
      <protection locked="0"/>
    </xf>
    <xf numFmtId="0" fontId="2" fillId="34" borderId="16" xfId="60" applyFill="1" applyBorder="1" applyProtection="1">
      <alignment/>
      <protection locked="0"/>
    </xf>
    <xf numFmtId="0" fontId="2" fillId="0" borderId="10" xfId="58" applyBorder="1" applyProtection="1">
      <alignment/>
      <protection locked="0"/>
    </xf>
    <xf numFmtId="0" fontId="4" fillId="35" borderId="17" xfId="0" applyFont="1" applyFill="1" applyBorder="1" applyAlignment="1">
      <alignment/>
    </xf>
    <xf numFmtId="0" fontId="2" fillId="0" borderId="0" xfId="59" applyBorder="1" applyProtection="1">
      <alignment/>
      <protection locked="0"/>
    </xf>
    <xf numFmtId="0" fontId="3" fillId="35" borderId="18" xfId="59" applyFont="1" applyFill="1" applyBorder="1" applyProtection="1">
      <alignment/>
      <protection locked="0"/>
    </xf>
    <xf numFmtId="195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9" xfId="0" applyNumberFormat="1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195" fontId="2" fillId="33" borderId="22" xfId="58" applyNumberFormat="1" applyFill="1" applyBorder="1" applyProtection="1">
      <alignment/>
      <protection/>
    </xf>
    <xf numFmtId="197" fontId="2" fillId="32" borderId="0" xfId="57" applyNumberFormat="1" applyFont="1" applyFill="1" applyBorder="1">
      <alignment/>
      <protection/>
    </xf>
    <xf numFmtId="0" fontId="3" fillId="0" borderId="14" xfId="59" applyFont="1" applyBorder="1" applyProtection="1">
      <alignment/>
      <protection locked="0"/>
    </xf>
    <xf numFmtId="49" fontId="3" fillId="32" borderId="10" xfId="57" applyNumberFormat="1" applyFont="1" applyFill="1" applyBorder="1" applyAlignment="1">
      <alignment horizontal="left"/>
      <protection/>
    </xf>
    <xf numFmtId="0" fontId="3" fillId="33" borderId="15" xfId="59" applyFont="1" applyFill="1" applyBorder="1" applyProtection="1">
      <alignment/>
      <protection locked="0"/>
    </xf>
    <xf numFmtId="0" fontId="2" fillId="33" borderId="16" xfId="59" applyFill="1" applyBorder="1" applyProtection="1">
      <alignment/>
      <protection locked="0"/>
    </xf>
    <xf numFmtId="179" fontId="3" fillId="34" borderId="16" xfId="60" applyNumberFormat="1" applyFont="1" applyFill="1" applyBorder="1" applyProtection="1">
      <alignment/>
      <protection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187" fontId="3" fillId="33" borderId="23" xfId="59" applyNumberFormat="1" applyFont="1" applyFill="1" applyBorder="1" applyProtection="1">
      <alignment/>
      <protection/>
    </xf>
    <xf numFmtId="0" fontId="5" fillId="0" borderId="11" xfId="58" applyFont="1" applyBorder="1" applyProtection="1">
      <alignment/>
      <protection locked="0"/>
    </xf>
    <xf numFmtId="0" fontId="6" fillId="0" borderId="12" xfId="58" applyFont="1" applyBorder="1" applyProtection="1">
      <alignment/>
      <protection locked="0"/>
    </xf>
    <xf numFmtId="0" fontId="57" fillId="0" borderId="24" xfId="0" applyFont="1" applyBorder="1" applyAlignment="1">
      <alignment/>
    </xf>
    <xf numFmtId="0" fontId="6" fillId="0" borderId="24" xfId="58" applyFont="1" applyBorder="1" applyAlignment="1" applyProtection="1">
      <alignment wrapText="1"/>
      <protection locked="0"/>
    </xf>
    <xf numFmtId="179" fontId="6" fillId="0" borderId="25" xfId="58" applyNumberFormat="1" applyFont="1" applyFill="1" applyBorder="1" applyAlignment="1" applyProtection="1">
      <alignment horizontal="right"/>
      <protection locked="0"/>
    </xf>
    <xf numFmtId="0" fontId="6" fillId="0" borderId="24" xfId="58" applyFont="1" applyBorder="1" applyProtection="1">
      <alignment/>
      <protection locked="0"/>
    </xf>
    <xf numFmtId="0" fontId="7" fillId="0" borderId="11" xfId="58" applyFont="1" applyBorder="1" applyProtection="1">
      <alignment/>
      <protection locked="0"/>
    </xf>
    <xf numFmtId="179" fontId="6" fillId="36" borderId="24" xfId="58" applyNumberFormat="1" applyFont="1" applyFill="1" applyBorder="1" applyAlignment="1" applyProtection="1">
      <alignment horizontal="right"/>
      <protection/>
    </xf>
    <xf numFmtId="0" fontId="2" fillId="0" borderId="26" xfId="58" applyBorder="1" applyProtection="1">
      <alignment/>
      <protection locked="0"/>
    </xf>
    <xf numFmtId="0" fontId="60" fillId="0" borderId="24" xfId="0" applyFont="1" applyBorder="1" applyAlignment="1">
      <alignment/>
    </xf>
    <xf numFmtId="0" fontId="6" fillId="0" borderId="27" xfId="58" applyFont="1" applyBorder="1" applyAlignment="1" applyProtection="1">
      <alignment wrapText="1"/>
      <protection locked="0"/>
    </xf>
    <xf numFmtId="179" fontId="6" fillId="0" borderId="28" xfId="58" applyNumberFormat="1" applyFont="1" applyFill="1" applyBorder="1" applyAlignment="1" applyProtection="1">
      <alignment horizontal="right"/>
      <protection locked="0"/>
    </xf>
    <xf numFmtId="0" fontId="8" fillId="0" borderId="29" xfId="58" applyFont="1" applyBorder="1" applyProtection="1">
      <alignment/>
      <protection locked="0"/>
    </xf>
    <xf numFmtId="171" fontId="9" fillId="0" borderId="30" xfId="58" applyNumberFormat="1" applyFont="1" applyBorder="1" applyAlignment="1" applyProtection="1">
      <alignment horizontal="right"/>
      <protection locked="0"/>
    </xf>
    <xf numFmtId="179" fontId="11" fillId="0" borderId="25" xfId="58" applyNumberFormat="1" applyFont="1" applyFill="1" applyBorder="1" applyAlignment="1" applyProtection="1">
      <alignment horizontal="right"/>
      <protection locked="0"/>
    </xf>
    <xf numFmtId="0" fontId="61" fillId="0" borderId="24" xfId="0" applyFont="1" applyBorder="1" applyAlignment="1">
      <alignment/>
    </xf>
    <xf numFmtId="0" fontId="62" fillId="0" borderId="24" xfId="0" applyFont="1" applyBorder="1" applyAlignment="1">
      <alignment/>
    </xf>
    <xf numFmtId="0" fontId="2" fillId="0" borderId="15" xfId="58" applyBorder="1" applyProtection="1">
      <alignment/>
      <protection locked="0"/>
    </xf>
    <xf numFmtId="0" fontId="61" fillId="0" borderId="31" xfId="0" applyFont="1" applyBorder="1" applyAlignment="1">
      <alignment/>
    </xf>
    <xf numFmtId="0" fontId="2" fillId="34" borderId="0" xfId="60" applyFill="1" applyBorder="1" applyProtection="1">
      <alignment/>
      <protection locked="0"/>
    </xf>
    <xf numFmtId="0" fontId="63" fillId="0" borderId="11" xfId="0" applyFont="1" applyBorder="1" applyAlignment="1">
      <alignment/>
    </xf>
    <xf numFmtId="0" fontId="57" fillId="0" borderId="11" xfId="0" applyFont="1" applyBorder="1" applyAlignment="1">
      <alignment/>
    </xf>
    <xf numFmtId="179" fontId="61" fillId="0" borderId="25" xfId="0" applyNumberFormat="1" applyFont="1" applyBorder="1" applyAlignment="1">
      <alignment/>
    </xf>
    <xf numFmtId="179" fontId="62" fillId="0" borderId="25" xfId="0" applyNumberFormat="1" applyFont="1" applyBorder="1" applyAlignment="1">
      <alignment/>
    </xf>
    <xf numFmtId="179" fontId="57" fillId="0" borderId="25" xfId="0" applyNumberFormat="1" applyFont="1" applyBorder="1" applyAlignment="1">
      <alignment/>
    </xf>
    <xf numFmtId="179" fontId="60" fillId="0" borderId="25" xfId="0" applyNumberFormat="1" applyFont="1" applyBorder="1" applyAlignment="1">
      <alignment/>
    </xf>
    <xf numFmtId="0" fontId="0" fillId="0" borderId="32" xfId="0" applyBorder="1" applyAlignment="1">
      <alignment/>
    </xf>
    <xf numFmtId="0" fontId="2" fillId="0" borderId="23" xfId="58" applyBorder="1" applyProtection="1">
      <alignment/>
      <protection locked="0"/>
    </xf>
    <xf numFmtId="171" fontId="2" fillId="0" borderId="33" xfId="58" applyNumberFormat="1" applyBorder="1" applyAlignment="1" applyProtection="1">
      <alignment horizontal="right"/>
      <protection locked="0"/>
    </xf>
    <xf numFmtId="0" fontId="2" fillId="0" borderId="24" xfId="58" applyBorder="1" applyProtection="1">
      <alignment/>
      <protection locked="0"/>
    </xf>
    <xf numFmtId="179" fontId="6" fillId="0" borderId="24" xfId="58" applyNumberFormat="1" applyFont="1" applyFill="1" applyBorder="1" applyAlignment="1" applyProtection="1">
      <alignment horizontal="right"/>
      <protection locked="0"/>
    </xf>
    <xf numFmtId="0" fontId="12" fillId="0" borderId="29" xfId="59" applyFont="1" applyBorder="1" applyProtection="1">
      <alignment/>
      <protection locked="0"/>
    </xf>
    <xf numFmtId="187" fontId="12" fillId="33" borderId="30" xfId="59" applyNumberFormat="1" applyFont="1" applyFill="1" applyBorder="1" applyProtection="1">
      <alignment/>
      <protection/>
    </xf>
    <xf numFmtId="0" fontId="10" fillId="0" borderId="11" xfId="58" applyFont="1" applyBorder="1" applyProtection="1">
      <alignment/>
      <protection locked="0"/>
    </xf>
    <xf numFmtId="0" fontId="13" fillId="0" borderId="34" xfId="58" applyFont="1" applyBorder="1" applyProtection="1">
      <alignment/>
      <protection locked="0"/>
    </xf>
    <xf numFmtId="0" fontId="10" fillId="0" borderId="35" xfId="58" applyFont="1" applyBorder="1" applyAlignment="1" applyProtection="1">
      <alignment wrapText="1"/>
      <protection locked="0"/>
    </xf>
    <xf numFmtId="179" fontId="10" fillId="0" borderId="36" xfId="58" applyNumberFormat="1" applyFont="1" applyFill="1" applyBorder="1" applyAlignment="1" applyProtection="1">
      <alignment horizontal="right"/>
      <protection locked="0"/>
    </xf>
    <xf numFmtId="0" fontId="13" fillId="0" borderId="26" xfId="58" applyFont="1" applyBorder="1" applyProtection="1">
      <alignment/>
      <protection locked="0"/>
    </xf>
    <xf numFmtId="0" fontId="11" fillId="0" borderId="27" xfId="58" applyFont="1" applyBorder="1" applyAlignment="1" applyProtection="1">
      <alignment wrapText="1"/>
      <protection locked="0"/>
    </xf>
    <xf numFmtId="179" fontId="11" fillId="0" borderId="28" xfId="58" applyNumberFormat="1" applyFont="1" applyFill="1" applyBorder="1" applyAlignment="1" applyProtection="1">
      <alignment horizontal="right"/>
      <protection locked="0"/>
    </xf>
    <xf numFmtId="0" fontId="13" fillId="0" borderId="11" xfId="58" applyFont="1" applyBorder="1" applyProtection="1">
      <alignment/>
      <protection locked="0"/>
    </xf>
    <xf numFmtId="0" fontId="11" fillId="0" borderId="24" xfId="58" applyFont="1" applyBorder="1" applyProtection="1">
      <alignment/>
      <protection locked="0"/>
    </xf>
    <xf numFmtId="0" fontId="62" fillId="0" borderId="37" xfId="0" applyFont="1" applyBorder="1" applyAlignment="1">
      <alignment/>
    </xf>
    <xf numFmtId="0" fontId="62" fillId="0" borderId="11" xfId="0" applyFont="1" applyBorder="1" applyAlignment="1">
      <alignment/>
    </xf>
    <xf numFmtId="0" fontId="64" fillId="0" borderId="11" xfId="0" applyFont="1" applyBorder="1" applyAlignment="1">
      <alignment/>
    </xf>
    <xf numFmtId="0" fontId="61" fillId="0" borderId="11" xfId="0" applyFont="1" applyBorder="1" applyAlignment="1">
      <alignment/>
    </xf>
    <xf numFmtId="0" fontId="11" fillId="0" borderId="27" xfId="58" applyFont="1" applyBorder="1" applyProtection="1">
      <alignment/>
      <protection locked="0"/>
    </xf>
    <xf numFmtId="0" fontId="11" fillId="0" borderId="24" xfId="58" applyFont="1" applyBorder="1" applyAlignment="1" applyProtection="1">
      <alignment wrapText="1"/>
      <protection locked="0"/>
    </xf>
    <xf numFmtId="0" fontId="59" fillId="0" borderId="24" xfId="0" applyFont="1" applyBorder="1" applyAlignment="1">
      <alignment/>
    </xf>
    <xf numFmtId="179" fontId="59" fillId="0" borderId="25" xfId="0" applyNumberFormat="1" applyFont="1" applyBorder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ál 2" xfId="57"/>
    <cellStyle name="Normál 3" xfId="58"/>
    <cellStyle name="Normál 4" xfId="59"/>
    <cellStyle name="Normál 5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zoomScalePageLayoutView="0" workbookViewId="0" topLeftCell="A43">
      <selection activeCell="A62" sqref="A62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29" t="s">
        <v>15</v>
      </c>
      <c r="B3" s="2"/>
      <c r="C3" s="2"/>
    </row>
    <row r="4" spans="1:3" ht="15">
      <c r="A4" s="3"/>
      <c r="B4" s="27">
        <v>44844</v>
      </c>
      <c r="C4" s="2"/>
    </row>
    <row r="5" ht="15.75" thickBot="1"/>
    <row r="6" ht="15.75" thickBot="1">
      <c r="A6" s="11" t="s">
        <v>4</v>
      </c>
    </row>
    <row r="7" spans="1:3" ht="15.75" thickBot="1">
      <c r="A7" s="10" t="s">
        <v>3</v>
      </c>
      <c r="B7" s="49"/>
      <c r="C7" s="50">
        <v>586069.07</v>
      </c>
    </row>
    <row r="8" spans="1:3" s="33" customFormat="1" ht="15" thickBot="1">
      <c r="A8" s="38"/>
      <c r="B8" s="40" t="s">
        <v>16</v>
      </c>
      <c r="C8" s="44">
        <v>1500</v>
      </c>
    </row>
    <row r="9" spans="1:3" s="34" customFormat="1" ht="15.75">
      <c r="A9" s="37"/>
      <c r="B9" s="40"/>
      <c r="C9" s="41"/>
    </row>
    <row r="10" spans="1:3" ht="15">
      <c r="A10" s="43"/>
      <c r="B10" s="40"/>
      <c r="C10" s="41"/>
    </row>
    <row r="11" spans="1:3" ht="15">
      <c r="A11" s="4"/>
      <c r="B11" s="42"/>
      <c r="C11" s="41"/>
    </row>
    <row r="12" spans="1:3" ht="15">
      <c r="A12" s="4"/>
      <c r="B12" s="42"/>
      <c r="C12" s="41"/>
    </row>
    <row r="13" spans="1:3" ht="15">
      <c r="A13" s="4"/>
      <c r="B13" s="42"/>
      <c r="C13" s="41"/>
    </row>
    <row r="14" spans="1:3" ht="15">
      <c r="A14" s="4"/>
      <c r="B14" s="40"/>
      <c r="C14" s="41"/>
    </row>
    <row r="15" spans="1:3" ht="15">
      <c r="A15" s="45"/>
      <c r="B15" s="47"/>
      <c r="C15" s="48"/>
    </row>
    <row r="16" spans="1:4" ht="15">
      <c r="A16" s="66"/>
      <c r="B16" s="42"/>
      <c r="C16" s="67"/>
      <c r="D16" s="14"/>
    </row>
    <row r="17" spans="1:4" ht="15">
      <c r="A17" s="66"/>
      <c r="B17" s="42"/>
      <c r="C17" s="67"/>
      <c r="D17" s="14"/>
    </row>
    <row r="18" spans="1:3" ht="15.75" thickBot="1">
      <c r="A18" s="54"/>
      <c r="B18" s="64"/>
      <c r="C18" s="65"/>
    </row>
    <row r="19" spans="1:3" ht="15.75" thickBot="1">
      <c r="A19" s="5" t="s">
        <v>13</v>
      </c>
      <c r="B19" s="6"/>
      <c r="C19" s="26">
        <f>SUM(C8:C18)</f>
        <v>1500</v>
      </c>
    </row>
    <row r="20" ht="15.75" thickBot="1">
      <c r="D20" s="14"/>
    </row>
    <row r="21" spans="1:3" ht="15.75" thickBot="1">
      <c r="A21" s="13" t="s">
        <v>5</v>
      </c>
      <c r="B21" s="12"/>
      <c r="C21" s="12"/>
    </row>
    <row r="22" spans="1:3" ht="15.75" thickBot="1">
      <c r="A22" s="28" t="s">
        <v>14</v>
      </c>
      <c r="B22" s="68"/>
      <c r="C22" s="69"/>
    </row>
    <row r="23" spans="1:3" ht="15.75">
      <c r="A23" s="71"/>
      <c r="B23" s="72" t="s">
        <v>17</v>
      </c>
      <c r="C23" s="73">
        <v>498243.63</v>
      </c>
    </row>
    <row r="24" spans="1:3" ht="15.75">
      <c r="A24" s="74"/>
      <c r="B24" s="75" t="s">
        <v>18</v>
      </c>
      <c r="C24" s="76">
        <v>5000</v>
      </c>
    </row>
    <row r="25" spans="1:3" ht="15.75">
      <c r="A25" s="74"/>
      <c r="B25" s="75" t="s">
        <v>19</v>
      </c>
      <c r="C25" s="76">
        <v>2289</v>
      </c>
    </row>
    <row r="26" spans="1:3" ht="15.75">
      <c r="A26" s="74"/>
      <c r="B26" s="75" t="s">
        <v>20</v>
      </c>
      <c r="C26" s="76">
        <v>6160</v>
      </c>
    </row>
    <row r="27" spans="1:3" ht="15.75">
      <c r="A27" s="74"/>
      <c r="B27" s="75" t="s">
        <v>21</v>
      </c>
      <c r="C27" s="76">
        <v>10000</v>
      </c>
    </row>
    <row r="28" spans="1:3" s="34" customFormat="1" ht="15.75">
      <c r="A28" s="74"/>
      <c r="B28" s="83" t="s">
        <v>22</v>
      </c>
      <c r="C28" s="51">
        <v>5000</v>
      </c>
    </row>
    <row r="29" spans="1:3" s="34" customFormat="1" ht="15.75">
      <c r="A29" s="77"/>
      <c r="B29" s="78" t="s">
        <v>23</v>
      </c>
      <c r="C29" s="51">
        <v>5000</v>
      </c>
    </row>
    <row r="30" spans="1:3" s="34" customFormat="1" ht="15.75">
      <c r="A30" s="77"/>
      <c r="B30" s="78" t="s">
        <v>24</v>
      </c>
      <c r="C30" s="51">
        <v>25000</v>
      </c>
    </row>
    <row r="31" spans="1:3" s="34" customFormat="1" ht="15.75">
      <c r="A31" s="79"/>
      <c r="B31" s="55" t="s">
        <v>25</v>
      </c>
      <c r="C31" s="51">
        <v>200000</v>
      </c>
    </row>
    <row r="32" spans="1:3" s="34" customFormat="1" ht="15.75">
      <c r="A32" s="77"/>
      <c r="B32" s="84" t="s">
        <v>26</v>
      </c>
      <c r="C32" s="51">
        <v>6500</v>
      </c>
    </row>
    <row r="33" spans="1:3" s="33" customFormat="1" ht="15.75">
      <c r="A33" s="77"/>
      <c r="B33" s="78" t="s">
        <v>27</v>
      </c>
      <c r="C33" s="51">
        <v>7200</v>
      </c>
    </row>
    <row r="34" spans="1:3" s="35" customFormat="1" ht="15.75">
      <c r="A34" s="70"/>
      <c r="B34" s="84" t="s">
        <v>28</v>
      </c>
      <c r="C34" s="51">
        <v>3600</v>
      </c>
    </row>
    <row r="35" spans="1:3" s="34" customFormat="1" ht="15.75">
      <c r="A35" s="80"/>
      <c r="B35" s="52" t="s">
        <v>29</v>
      </c>
      <c r="C35" s="76">
        <v>3225.44</v>
      </c>
    </row>
    <row r="36" spans="1:3" s="34" customFormat="1" ht="15.75">
      <c r="A36" s="80"/>
      <c r="B36" s="52" t="s">
        <v>30</v>
      </c>
      <c r="C36" s="59">
        <v>119205.02</v>
      </c>
    </row>
    <row r="37" spans="1:3" s="34" customFormat="1" ht="15.75">
      <c r="A37" s="80"/>
      <c r="B37" s="52" t="s">
        <v>31</v>
      </c>
      <c r="C37" s="59">
        <v>7700</v>
      </c>
    </row>
    <row r="38" spans="1:3" s="34" customFormat="1" ht="15.75">
      <c r="A38" s="80"/>
      <c r="B38" s="52" t="s">
        <v>32</v>
      </c>
      <c r="C38" s="59">
        <v>10041.16</v>
      </c>
    </row>
    <row r="39" spans="1:3" s="34" customFormat="1" ht="15.75">
      <c r="A39" s="81"/>
      <c r="B39" s="52" t="s">
        <v>33</v>
      </c>
      <c r="C39" s="59">
        <v>5000</v>
      </c>
    </row>
    <row r="40" spans="1:3" s="34" customFormat="1" ht="15.75">
      <c r="A40" s="82"/>
      <c r="B40" s="52" t="s">
        <v>34</v>
      </c>
      <c r="C40" s="59">
        <v>10000</v>
      </c>
    </row>
    <row r="41" spans="1:3" s="34" customFormat="1" ht="15.75">
      <c r="A41" s="82"/>
      <c r="B41" s="52" t="s">
        <v>35</v>
      </c>
      <c r="C41" s="59">
        <v>2820</v>
      </c>
    </row>
    <row r="42" spans="1:3" s="34" customFormat="1" ht="15.75">
      <c r="A42" s="57"/>
      <c r="B42" s="52" t="s">
        <v>36</v>
      </c>
      <c r="C42" s="59">
        <v>1785</v>
      </c>
    </row>
    <row r="43" spans="1:3" s="34" customFormat="1" ht="15.75">
      <c r="A43" s="57"/>
      <c r="B43" s="52" t="s">
        <v>37</v>
      </c>
      <c r="C43" s="59">
        <v>10000</v>
      </c>
    </row>
    <row r="44" spans="1:3" s="34" customFormat="1" ht="15.75">
      <c r="A44" s="57"/>
      <c r="B44" s="52" t="s">
        <v>38</v>
      </c>
      <c r="C44" s="59">
        <v>10000</v>
      </c>
    </row>
    <row r="45" spans="1:3" s="34" customFormat="1" ht="15.75">
      <c r="A45" s="57"/>
      <c r="B45" s="52" t="s">
        <v>39</v>
      </c>
      <c r="C45" s="59">
        <v>10000</v>
      </c>
    </row>
    <row r="46" spans="1:3" s="34" customFormat="1" ht="15.75">
      <c r="A46" s="57"/>
      <c r="B46" s="52" t="s">
        <v>40</v>
      </c>
      <c r="C46" s="59">
        <v>10000</v>
      </c>
    </row>
    <row r="47" spans="1:3" s="34" customFormat="1" ht="15.75">
      <c r="A47" s="57"/>
      <c r="B47" s="52" t="s">
        <v>41</v>
      </c>
      <c r="C47" s="59">
        <v>5000</v>
      </c>
    </row>
    <row r="48" spans="1:3" s="34" customFormat="1" ht="15.75">
      <c r="A48" s="57"/>
      <c r="B48" s="52" t="s">
        <v>29</v>
      </c>
      <c r="C48" s="59">
        <v>2718.01</v>
      </c>
    </row>
    <row r="49" spans="1:3" s="34" customFormat="1" ht="15.75">
      <c r="A49" s="57"/>
      <c r="B49" s="52" t="s">
        <v>42</v>
      </c>
      <c r="C49" s="59">
        <v>5000</v>
      </c>
    </row>
    <row r="50" spans="1:3" s="34" customFormat="1" ht="15.75">
      <c r="A50" s="57"/>
      <c r="B50" s="52" t="s">
        <v>43</v>
      </c>
      <c r="C50" s="59">
        <v>10000</v>
      </c>
    </row>
    <row r="51" spans="1:3" s="34" customFormat="1" ht="15.75">
      <c r="A51" s="57"/>
      <c r="B51" s="53" t="s">
        <v>44</v>
      </c>
      <c r="C51" s="60">
        <v>27441.2</v>
      </c>
    </row>
    <row r="52" spans="1:3" s="34" customFormat="1" ht="15">
      <c r="A52" s="57"/>
      <c r="B52" s="85" t="s">
        <v>45</v>
      </c>
      <c r="C52" s="86">
        <v>11500</v>
      </c>
    </row>
    <row r="53" spans="1:3" s="34" customFormat="1" ht="15">
      <c r="A53" s="58"/>
      <c r="B53" s="85" t="s">
        <v>46</v>
      </c>
      <c r="C53" s="86">
        <v>15941.2</v>
      </c>
    </row>
    <row r="54" spans="1:3" s="34" customFormat="1" ht="15">
      <c r="A54" s="58"/>
      <c r="B54" s="39"/>
      <c r="C54" s="61"/>
    </row>
    <row r="55" spans="1:3" s="34" customFormat="1" ht="15">
      <c r="A55" s="58"/>
      <c r="B55" s="46"/>
      <c r="C55" s="62"/>
    </row>
    <row r="56" spans="1:3" s="34" customFormat="1" ht="15">
      <c r="A56" s="57"/>
      <c r="B56" s="46"/>
      <c r="C56" s="62"/>
    </row>
    <row r="57" spans="1:3" s="34" customFormat="1" ht="15">
      <c r="A57" s="57"/>
      <c r="B57" s="46"/>
      <c r="C57" s="62"/>
    </row>
    <row r="58" spans="1:3" ht="15.75" thickBot="1">
      <c r="A58" s="63"/>
      <c r="B58" s="31"/>
      <c r="C58" s="36">
        <f>C23+C51</f>
        <v>525684.83</v>
      </c>
    </row>
    <row r="59" spans="1:3" ht="15.75" thickBot="1">
      <c r="A59" s="30" t="s">
        <v>2</v>
      </c>
      <c r="B59" s="56"/>
      <c r="C59" s="56"/>
    </row>
    <row r="60" spans="1:3" ht="15.75" thickBot="1">
      <c r="A60" s="7"/>
      <c r="B60" s="9"/>
      <c r="C60" s="32">
        <f>C7+C19-C58</f>
        <v>61884.23999999999</v>
      </c>
    </row>
    <row r="61" ht="15.75" thickBot="1">
      <c r="A61" s="8" t="s">
        <v>47</v>
      </c>
    </row>
    <row r="66" ht="15">
      <c r="G66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15" t="s">
        <v>6</v>
      </c>
      <c r="C1" s="16"/>
      <c r="D1" s="21"/>
      <c r="E1" s="21"/>
    </row>
    <row r="2" spans="2:5" ht="15">
      <c r="B2" s="15" t="s">
        <v>7</v>
      </c>
      <c r="C2" s="16"/>
      <c r="D2" s="21"/>
      <c r="E2" s="21"/>
    </row>
    <row r="3" spans="2:5" ht="15">
      <c r="B3" s="17"/>
      <c r="C3" s="17"/>
      <c r="D3" s="22"/>
      <c r="E3" s="22"/>
    </row>
    <row r="4" spans="2:5" ht="60">
      <c r="B4" s="18" t="s">
        <v>8</v>
      </c>
      <c r="C4" s="17"/>
      <c r="D4" s="22"/>
      <c r="E4" s="22"/>
    </row>
    <row r="5" spans="2:5" ht="15">
      <c r="B5" s="17"/>
      <c r="C5" s="17"/>
      <c r="D5" s="22"/>
      <c r="E5" s="22"/>
    </row>
    <row r="6" spans="2:5" ht="30">
      <c r="B6" s="15" t="s">
        <v>9</v>
      </c>
      <c r="C6" s="16"/>
      <c r="D6" s="21"/>
      <c r="E6" s="23" t="s">
        <v>10</v>
      </c>
    </row>
    <row r="7" spans="2:5" ht="15.75" thickBot="1">
      <c r="B7" s="17"/>
      <c r="C7" s="17"/>
      <c r="D7" s="22"/>
      <c r="E7" s="22"/>
    </row>
    <row r="8" spans="2:5" ht="60.75" thickBot="1">
      <c r="B8" s="19" t="s">
        <v>11</v>
      </c>
      <c r="C8" s="20"/>
      <c r="D8" s="24"/>
      <c r="E8" s="25">
        <v>2</v>
      </c>
    </row>
    <row r="9" spans="2:5" ht="15">
      <c r="B9" s="17"/>
      <c r="C9" s="17"/>
      <c r="D9" s="22"/>
      <c r="E9" s="22"/>
    </row>
    <row r="10" spans="2:5" ht="15">
      <c r="B10" s="17"/>
      <c r="C10" s="17"/>
      <c r="D10" s="22"/>
      <c r="E10" s="2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2022-10-12T11:50:07Z</dcterms:modified>
  <cp:category/>
  <cp:version/>
  <cp:contentType/>
  <cp:contentStatus/>
</cp:coreProperties>
</file>